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<sst xmlns="http://schemas.openxmlformats.org/spreadsheetml/2006/main" count="84" uniqueCount="67">
  <si>
    <t>2020年财政支出项目绩效自评汇总表</t>
  </si>
  <si>
    <t>序号</t>
  </si>
  <si>
    <t>预算单位</t>
  </si>
  <si>
    <t>预算项目代码</t>
  </si>
  <si>
    <t>预算项目名称</t>
  </si>
  <si>
    <t>预算数（元）</t>
  </si>
  <si>
    <t>绩效等级</t>
  </si>
  <si>
    <t>抽查比例</t>
  </si>
  <si>
    <t>合计</t>
  </si>
  <si>
    <t>产业发展局</t>
  </si>
  <si>
    <t>C30010002</t>
  </si>
  <si>
    <t>协同发展专项经费</t>
  </si>
  <si>
    <t>C30010001</t>
  </si>
  <si>
    <t>水乡产业发展扶持专项</t>
  </si>
  <si>
    <t>经济发展促进中心</t>
  </si>
  <si>
    <t>B03020003</t>
  </si>
  <si>
    <t>招商活动及招商推介会经费</t>
  </si>
  <si>
    <t>自然资源局</t>
  </si>
  <si>
    <t>B03020058</t>
  </si>
  <si>
    <t>东莞西站核心区TID综合开发策略研究与概念性方案设计</t>
  </si>
  <si>
    <t>B03020016</t>
  </si>
  <si>
    <t>麻涌站单元控制性详细规划及城市设计项目</t>
  </si>
  <si>
    <t>B03020013</t>
  </si>
  <si>
    <t>水乡功能区国土空间规划</t>
  </si>
  <si>
    <t>C99990002</t>
  </si>
  <si>
    <t>跨省域购买节余指标支出</t>
  </si>
  <si>
    <t>城市建设局</t>
  </si>
  <si>
    <t>B03020040</t>
  </si>
  <si>
    <t>水乡大道交通管制配套电子警察和交通标识标牌设施采购费用</t>
  </si>
  <si>
    <t>B03020038</t>
  </si>
  <si>
    <t>基础设施管养费用</t>
  </si>
  <si>
    <t>J00000010</t>
  </si>
  <si>
    <t>水乡功能区道路建设费用</t>
  </si>
  <si>
    <t>J00000011</t>
  </si>
  <si>
    <t>水乡功能区内各镇公共基础设施补助</t>
  </si>
  <si>
    <t>J00000012</t>
  </si>
  <si>
    <t>望沙路升级改造工程建设费用</t>
  </si>
  <si>
    <t>J00000013</t>
  </si>
  <si>
    <t>镇际四号联网路工程建设费用</t>
  </si>
  <si>
    <t>J00000015</t>
  </si>
  <si>
    <t>水乡中心医院建设费用</t>
  </si>
  <si>
    <t>城市更新局</t>
  </si>
  <si>
    <t>B03020049</t>
  </si>
  <si>
    <t>“工改工”政策研究费</t>
  </si>
  <si>
    <t>C99990008</t>
  </si>
  <si>
    <t>测绘服务采购项目</t>
  </si>
  <si>
    <t>B03020045</t>
  </si>
  <si>
    <t>环境品质提升专项</t>
  </si>
  <si>
    <t>J00000007</t>
  </si>
  <si>
    <t>水乡特色示范村庄建设专项资金</t>
  </si>
  <si>
    <t>C99990001</t>
  </si>
  <si>
    <t>土地整备专项</t>
  </si>
  <si>
    <t>C99990004</t>
  </si>
  <si>
    <t>全程咨询及谈判服务采购项目</t>
  </si>
  <si>
    <t>C99990005</t>
  </si>
  <si>
    <t>法律顾问服务采购项目</t>
  </si>
  <si>
    <t>C99990006</t>
  </si>
  <si>
    <t>土地征收评估服务采购项目</t>
  </si>
  <si>
    <t>行政服务局</t>
  </si>
  <si>
    <t>B01010014</t>
  </si>
  <si>
    <t>高效水乡信息化建设项目</t>
  </si>
  <si>
    <t>财政分局</t>
  </si>
  <si>
    <t>J00000009</t>
  </si>
  <si>
    <t>功能区基础设施建设项目前期费用</t>
  </si>
  <si>
    <t>工程建设中心</t>
  </si>
  <si>
    <t>J00000014</t>
  </si>
  <si>
    <t>东莞水乡新城开发区综合开发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</si>
</sst>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3" fontId="3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3" fontId="3" fillId="0" borderId="1" xfId="8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0&#24180;\&#32489;&#25928;&#31649;&#29702;\&#32489;&#25928;&#33258;&#35780;\&#12298;&#39033;&#30446;&#32489;&#25928;&#33258;&#35780;&#25277;&#26597;&#23457;&#26680;&#24847;&#35265;&#34920;&#12299;&#65288;2020&#24180;&#2423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O3" t="str">
            <v>填表时间：</v>
          </cell>
        </row>
        <row r="4">
          <cell r="C4" t="str">
            <v>项目名称</v>
          </cell>
        </row>
        <row r="5">
          <cell r="O5" t="str">
            <v>绩效目标</v>
          </cell>
        </row>
        <row r="6">
          <cell r="C6" t="str">
            <v>功能区基础设施建设项目前期费用</v>
          </cell>
        </row>
        <row r="6">
          <cell r="O6" t="str">
            <v>审核得分为78.75分，评级为“中”。</v>
          </cell>
        </row>
        <row r="7">
          <cell r="C7" t="str">
            <v>水乡产业发展扶持专项</v>
          </cell>
        </row>
        <row r="7">
          <cell r="O7" t="str">
            <v>审核得分为90分，评级为“优”。</v>
          </cell>
        </row>
        <row r="8">
          <cell r="C8" t="str">
            <v>协同发展专项经费</v>
          </cell>
        </row>
        <row r="8">
          <cell r="O8" t="str">
            <v>审核得分为59分，评级为“差”。</v>
          </cell>
        </row>
        <row r="9">
          <cell r="C9" t="str">
            <v>“工改工”政策研究费</v>
          </cell>
        </row>
        <row r="9">
          <cell r="O9" t="str">
            <v>审核得分为92分，评级为“优”。</v>
          </cell>
        </row>
        <row r="10">
          <cell r="C10" t="str">
            <v>测绘服务采购项目</v>
          </cell>
        </row>
        <row r="10">
          <cell r="O10" t="str">
            <v>审核得分为90分，评级为“优”。</v>
          </cell>
        </row>
        <row r="11">
          <cell r="C11" t="str">
            <v>法律顾问服务采购项目</v>
          </cell>
        </row>
        <row r="11">
          <cell r="O11" t="str">
            <v>审核得分为92分，评级为“优”。</v>
          </cell>
        </row>
        <row r="12">
          <cell r="C12" t="str">
            <v>环境品质提升专项</v>
          </cell>
        </row>
        <row r="12">
          <cell r="O12" t="str">
            <v>审核得分为59.57分，评级为“差”。</v>
          </cell>
        </row>
        <row r="13">
          <cell r="C13" t="str">
            <v>全程咨询及谈判服务采购项目</v>
          </cell>
        </row>
        <row r="13">
          <cell r="O13" t="str">
            <v>审核得分为80分，评级为“良”。</v>
          </cell>
        </row>
        <row r="14">
          <cell r="C14" t="str">
            <v>水乡特色示范村庄建设专项资金</v>
          </cell>
        </row>
        <row r="14">
          <cell r="O14" t="str">
            <v>审核得分为95分，评级为“优”。</v>
          </cell>
        </row>
        <row r="15">
          <cell r="C15" t="str">
            <v>土地征收评估服务采购项目</v>
          </cell>
        </row>
        <row r="15">
          <cell r="O15" t="str">
            <v>审核得分为78分，评级为“中”。</v>
          </cell>
        </row>
        <row r="16">
          <cell r="C16" t="str">
            <v>土地整备专项</v>
          </cell>
        </row>
        <row r="16">
          <cell r="O16" t="str">
            <v>审核得分为100分，评级为“优”。</v>
          </cell>
        </row>
        <row r="17">
          <cell r="C17" t="str">
            <v>基础设施管养费用</v>
          </cell>
        </row>
        <row r="17">
          <cell r="O17" t="str">
            <v>审核得分为90分，评级为“优”。</v>
          </cell>
        </row>
        <row r="18">
          <cell r="C18" t="str">
            <v>水乡大道交通管制配套电子警察和交通标识标牌设施采购费用</v>
          </cell>
        </row>
        <row r="18">
          <cell r="O18" t="str">
            <v>审核得分为88分，评级为“良”。</v>
          </cell>
        </row>
        <row r="19">
          <cell r="C19" t="str">
            <v>水乡功能区道路建设费用</v>
          </cell>
        </row>
        <row r="19">
          <cell r="O19" t="str">
            <v>审核得分为97.24分，评级为“优”。</v>
          </cell>
        </row>
        <row r="20">
          <cell r="C20" t="str">
            <v>水乡功能区内各镇公共基础设施补助</v>
          </cell>
        </row>
        <row r="20">
          <cell r="O20" t="str">
            <v>审核得分为80分，评级为“良”。</v>
          </cell>
        </row>
        <row r="21">
          <cell r="C21" t="str">
            <v>望沙路升级改造工程建设费用</v>
          </cell>
        </row>
        <row r="21">
          <cell r="O21" t="str">
            <v>审核得分为90分，评级为“优”。</v>
          </cell>
        </row>
        <row r="22">
          <cell r="C22" t="str">
            <v>镇际四号联网路工程建设费用</v>
          </cell>
        </row>
        <row r="22">
          <cell r="O22" t="str">
            <v>审核得分为90分，评级为“优”。</v>
          </cell>
        </row>
        <row r="23">
          <cell r="C23" t="str">
            <v>水乡中心医院建设费用</v>
          </cell>
        </row>
        <row r="23">
          <cell r="O23" t="str">
            <v>审核得分为90分，评级为“优”。</v>
          </cell>
        </row>
        <row r="24">
          <cell r="C24" t="str">
            <v>东莞水乡新城开发区综合开发</v>
          </cell>
        </row>
        <row r="24">
          <cell r="O24" t="str">
            <v>审核得分为90分，评级为“优”。</v>
          </cell>
        </row>
        <row r="25">
          <cell r="C25" t="str">
            <v>高效水乡信息化建设项目</v>
          </cell>
        </row>
        <row r="25">
          <cell r="O25" t="str">
            <v>审核得分为96分，评级为“优”。</v>
          </cell>
        </row>
        <row r="26">
          <cell r="C26" t="str">
            <v>招商活动及招商推介会经费</v>
          </cell>
        </row>
        <row r="26">
          <cell r="O26" t="str">
            <v>审核得分为80分，评级为“良”。</v>
          </cell>
        </row>
        <row r="27">
          <cell r="C27" t="str">
            <v>东莞西站核心区TID综合开发策略研究与概念性方案设计</v>
          </cell>
        </row>
        <row r="27">
          <cell r="O27" t="str">
            <v>审核得分为92分，评级为“优”。</v>
          </cell>
        </row>
        <row r="28">
          <cell r="C28" t="str">
            <v>麻涌站单元控制性详细规划及城市设计项目</v>
          </cell>
        </row>
        <row r="28">
          <cell r="O28" t="str">
            <v>审核得分为95分，评级为“优”。</v>
          </cell>
        </row>
        <row r="29">
          <cell r="C29" t="str">
            <v>水乡功能区国土空间规划</v>
          </cell>
        </row>
        <row r="29">
          <cell r="O29" t="str">
            <v>审核得分为78分，评级为“中”。</v>
          </cell>
        </row>
        <row r="30">
          <cell r="C30" t="str">
            <v>跨省域购买节余指标支出</v>
          </cell>
        </row>
        <row r="30">
          <cell r="O30" t="str">
            <v>审核得分为75分，评级为“中”。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30"/>
  <sheetViews>
    <sheetView tabSelected="1" workbookViewId="0">
      <selection activeCell="M9" sqref="M9"/>
    </sheetView>
  </sheetViews>
  <sheetFormatPr defaultColWidth="9" defaultRowHeight="13.5" outlineLevelCol="6"/>
  <cols>
    <col min="1" max="1" width="8.125" customWidth="1"/>
    <col min="2" max="2" width="18.875" customWidth="1"/>
    <col min="3" max="3" width="13.75" customWidth="1"/>
    <col min="4" max="4" width="33" customWidth="1"/>
    <col min="5" max="5" width="19.375" customWidth="1"/>
    <col min="6" max="6" width="18.625" customWidth="1"/>
    <col min="7" max="7" width="12.625" customWidth="1"/>
  </cols>
  <sheetData>
    <row r="2" ht="35.25" customHeight="1" spans="1:7">
      <c r="A2" s="1" t="s">
        <v>0</v>
      </c>
      <c r="B2" s="1"/>
      <c r="C2" s="1"/>
      <c r="D2" s="1"/>
      <c r="E2" s="1"/>
      <c r="F2" s="1"/>
      <c r="G2" s="1"/>
    </row>
    <row r="3" ht="36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ht="36" customHeight="1" spans="1:7">
      <c r="A4" s="3" t="s">
        <v>8</v>
      </c>
      <c r="B4" s="4"/>
      <c r="C4" s="4"/>
      <c r="D4" s="5"/>
      <c r="E4" s="6">
        <f>SUM(E5:E1000)</f>
        <v>3528265804.04</v>
      </c>
      <c r="F4" s="7"/>
      <c r="G4" s="8">
        <v>1</v>
      </c>
    </row>
    <row r="5" ht="27" spans="1:7">
      <c r="A5" s="9">
        <v>1</v>
      </c>
      <c r="B5" s="10" t="s">
        <v>9</v>
      </c>
      <c r="C5" s="11" t="s">
        <v>10</v>
      </c>
      <c r="D5" s="12" t="s">
        <v>11</v>
      </c>
      <c r="E5" s="6">
        <v>5000000</v>
      </c>
      <c r="F5" s="13" t="str">
        <f>INDEX([1]Sheet1!$O:$O,MATCH(D5,[1]Sheet1!$C:$C,0))</f>
        <v>审核得分为59分，评级为“差”。</v>
      </c>
      <c r="G5" s="7"/>
    </row>
    <row r="6" ht="27" spans="1:7">
      <c r="A6" s="9">
        <v>2</v>
      </c>
      <c r="B6" s="10" t="s">
        <v>9</v>
      </c>
      <c r="C6" s="11" t="s">
        <v>12</v>
      </c>
      <c r="D6" s="14" t="s">
        <v>13</v>
      </c>
      <c r="E6" s="6">
        <v>44615100</v>
      </c>
      <c r="F6" s="13" t="str">
        <f>INDEX([1]Sheet1!$O:$O,MATCH(D6,[1]Sheet1!$C:$C,0))</f>
        <v>审核得分为90分，评级为“优”。</v>
      </c>
      <c r="G6" s="7"/>
    </row>
    <row r="7" ht="27" spans="1:7">
      <c r="A7" s="9">
        <v>3</v>
      </c>
      <c r="B7" s="10" t="s">
        <v>14</v>
      </c>
      <c r="C7" s="15" t="s">
        <v>15</v>
      </c>
      <c r="D7" s="14" t="s">
        <v>16</v>
      </c>
      <c r="E7" s="6">
        <v>1360600</v>
      </c>
      <c r="F7" s="13" t="str">
        <f>INDEX([1]Sheet1!$O:$O,MATCH(D7,[1]Sheet1!$C:$C,0))</f>
        <v>审核得分为80分，评级为“良”。</v>
      </c>
      <c r="G7" s="7"/>
    </row>
    <row r="8" ht="27" spans="1:7">
      <c r="A8" s="9">
        <v>4</v>
      </c>
      <c r="B8" s="10" t="s">
        <v>17</v>
      </c>
      <c r="C8" s="11" t="s">
        <v>18</v>
      </c>
      <c r="D8" s="14" t="s">
        <v>19</v>
      </c>
      <c r="E8" s="6">
        <v>1780000</v>
      </c>
      <c r="F8" s="13" t="str">
        <f>INDEX([1]Sheet1!$O:$O,MATCH(D8,[1]Sheet1!$C:$C,0))</f>
        <v>审核得分为92分，评级为“优”。</v>
      </c>
      <c r="G8" s="7"/>
    </row>
    <row r="9" ht="27" spans="1:7">
      <c r="A9" s="9">
        <v>5</v>
      </c>
      <c r="B9" s="10" t="s">
        <v>17</v>
      </c>
      <c r="C9" s="11" t="s">
        <v>20</v>
      </c>
      <c r="D9" s="14" t="s">
        <v>21</v>
      </c>
      <c r="E9" s="6">
        <v>1784000</v>
      </c>
      <c r="F9" s="13" t="str">
        <f>INDEX([1]Sheet1!$O:$O,MATCH(D9,[1]Sheet1!$C:$C,0))</f>
        <v>审核得分为95分，评级为“优”。</v>
      </c>
      <c r="G9" s="7"/>
    </row>
    <row r="10" ht="27" spans="1:7">
      <c r="A10" s="9">
        <v>6</v>
      </c>
      <c r="B10" s="10" t="s">
        <v>17</v>
      </c>
      <c r="C10" s="11" t="s">
        <v>22</v>
      </c>
      <c r="D10" s="14" t="s">
        <v>23</v>
      </c>
      <c r="E10" s="6">
        <v>10260000</v>
      </c>
      <c r="F10" s="13" t="str">
        <f>INDEX([1]Sheet1!$O:$O,MATCH(D10,[1]Sheet1!$C:$C,0))</f>
        <v>审核得分为78分，评级为“中”。</v>
      </c>
      <c r="G10" s="7"/>
    </row>
    <row r="11" ht="27" spans="1:7">
      <c r="A11" s="9">
        <v>7</v>
      </c>
      <c r="B11" s="10" t="s">
        <v>17</v>
      </c>
      <c r="C11" s="11" t="s">
        <v>24</v>
      </c>
      <c r="D11" s="14" t="s">
        <v>25</v>
      </c>
      <c r="E11" s="6">
        <v>120000000</v>
      </c>
      <c r="F11" s="13" t="str">
        <f>INDEX([1]Sheet1!$O:$O,MATCH(D11,[1]Sheet1!$C:$C,0))</f>
        <v>审核得分为75分，评级为“中”。</v>
      </c>
      <c r="G11" s="7"/>
    </row>
    <row r="12" ht="27" spans="1:7">
      <c r="A12" s="9">
        <v>8</v>
      </c>
      <c r="B12" s="10" t="s">
        <v>26</v>
      </c>
      <c r="C12" s="15" t="s">
        <v>27</v>
      </c>
      <c r="D12" s="14" t="s">
        <v>28</v>
      </c>
      <c r="E12" s="6">
        <v>2300000</v>
      </c>
      <c r="F12" s="13" t="str">
        <f>INDEX([1]Sheet1!$O:$O,MATCH(D12,[1]Sheet1!$C:$C,0))</f>
        <v>审核得分为88分，评级为“良”。</v>
      </c>
      <c r="G12" s="7"/>
    </row>
    <row r="13" ht="27" spans="1:7">
      <c r="A13" s="9">
        <v>9</v>
      </c>
      <c r="B13" s="10" t="s">
        <v>26</v>
      </c>
      <c r="C13" s="15" t="s">
        <v>29</v>
      </c>
      <c r="D13" s="14" t="s">
        <v>30</v>
      </c>
      <c r="E13" s="6">
        <v>22341400</v>
      </c>
      <c r="F13" s="13" t="str">
        <f>INDEX([1]Sheet1!$O:$O,MATCH(D13,[1]Sheet1!$C:$C,0))</f>
        <v>审核得分为90分，评级为“优”。</v>
      </c>
      <c r="G13" s="7"/>
    </row>
    <row r="14" ht="40.5" spans="1:7">
      <c r="A14" s="9">
        <v>10</v>
      </c>
      <c r="B14" s="10" t="s">
        <v>26</v>
      </c>
      <c r="C14" s="15" t="s">
        <v>31</v>
      </c>
      <c r="D14" s="14" t="s">
        <v>32</v>
      </c>
      <c r="E14" s="6">
        <v>389110313.04</v>
      </c>
      <c r="F14" s="13" t="str">
        <f>INDEX([1]Sheet1!$O:$O,MATCH(D14,[1]Sheet1!$C:$C,0))</f>
        <v>审核得分为97.24分，评级为“优”。</v>
      </c>
      <c r="G14" s="7"/>
    </row>
    <row r="15" ht="27" spans="1:7">
      <c r="A15" s="9">
        <v>11</v>
      </c>
      <c r="B15" s="10" t="s">
        <v>26</v>
      </c>
      <c r="C15" s="15" t="s">
        <v>33</v>
      </c>
      <c r="D15" s="14" t="s">
        <v>34</v>
      </c>
      <c r="E15" s="6">
        <v>49400000</v>
      </c>
      <c r="F15" s="13" t="str">
        <f>INDEX([1]Sheet1!$O:$O,MATCH(D15,[1]Sheet1!$C:$C,0))</f>
        <v>审核得分为80分，评级为“良”。</v>
      </c>
      <c r="G15" s="7"/>
    </row>
    <row r="16" ht="27" spans="1:7">
      <c r="A16" s="9">
        <v>12</v>
      </c>
      <c r="B16" s="10" t="s">
        <v>26</v>
      </c>
      <c r="C16" s="15" t="s">
        <v>35</v>
      </c>
      <c r="D16" s="14" t="s">
        <v>36</v>
      </c>
      <c r="E16" s="6">
        <v>90950000</v>
      </c>
      <c r="F16" s="13" t="str">
        <f>INDEX([1]Sheet1!$O:$O,MATCH(D16,[1]Sheet1!$C:$C,0))</f>
        <v>审核得分为90分，评级为“优”。</v>
      </c>
      <c r="G16" s="7"/>
    </row>
    <row r="17" ht="27" spans="1:7">
      <c r="A17" s="9">
        <v>13</v>
      </c>
      <c r="B17" s="10" t="s">
        <v>26</v>
      </c>
      <c r="C17" s="15" t="s">
        <v>37</v>
      </c>
      <c r="D17" s="14" t="s">
        <v>38</v>
      </c>
      <c r="E17" s="6">
        <v>20000000</v>
      </c>
      <c r="F17" s="13" t="str">
        <f>INDEX([1]Sheet1!$O:$O,MATCH(D17,[1]Sheet1!$C:$C,0))</f>
        <v>审核得分为90分，评级为“优”。</v>
      </c>
      <c r="G17" s="7"/>
    </row>
    <row r="18" ht="27" spans="1:7">
      <c r="A18" s="9">
        <v>14</v>
      </c>
      <c r="B18" s="10" t="s">
        <v>26</v>
      </c>
      <c r="C18" s="15" t="s">
        <v>39</v>
      </c>
      <c r="D18" s="14" t="s">
        <v>40</v>
      </c>
      <c r="E18" s="6">
        <v>68820800</v>
      </c>
      <c r="F18" s="13" t="str">
        <f>INDEX([1]Sheet1!$O:$O,MATCH(D18,[1]Sheet1!$C:$C,0))</f>
        <v>审核得分为90分，评级为“优”。</v>
      </c>
      <c r="G18" s="7"/>
    </row>
    <row r="19" ht="27" spans="1:7">
      <c r="A19" s="9">
        <v>15</v>
      </c>
      <c r="B19" s="10" t="s">
        <v>41</v>
      </c>
      <c r="C19" s="15" t="s">
        <v>42</v>
      </c>
      <c r="D19" s="14" t="s">
        <v>43</v>
      </c>
      <c r="E19" s="6">
        <v>2140000</v>
      </c>
      <c r="F19" s="13" t="str">
        <f>INDEX([1]Sheet1!$O:$O,MATCH(D19,[1]Sheet1!$C:$C,0))</f>
        <v>审核得分为92分，评级为“优”。</v>
      </c>
      <c r="G19" s="7"/>
    </row>
    <row r="20" ht="27" spans="1:7">
      <c r="A20" s="9">
        <v>16</v>
      </c>
      <c r="B20" s="10" t="s">
        <v>41</v>
      </c>
      <c r="C20" s="15" t="s">
        <v>44</v>
      </c>
      <c r="D20" s="14" t="s">
        <v>45</v>
      </c>
      <c r="E20" s="6">
        <v>2500000</v>
      </c>
      <c r="F20" s="13" t="str">
        <f>INDEX([1]Sheet1!$O:$O,MATCH(D20,[1]Sheet1!$C:$C,0))</f>
        <v>审核得分为90分，评级为“优”。</v>
      </c>
      <c r="G20" s="7"/>
    </row>
    <row r="21" ht="40.5" spans="1:7">
      <c r="A21" s="9">
        <v>17</v>
      </c>
      <c r="B21" s="10" t="s">
        <v>41</v>
      </c>
      <c r="C21" s="15" t="s">
        <v>46</v>
      </c>
      <c r="D21" s="14" t="s">
        <v>47</v>
      </c>
      <c r="E21" s="6">
        <v>5000000</v>
      </c>
      <c r="F21" s="13" t="str">
        <f>INDEX([1]Sheet1!$O:$O,MATCH(D21,[1]Sheet1!$C:$C,0))</f>
        <v>审核得分为59.57分，评级为“差”。</v>
      </c>
      <c r="G21" s="7"/>
    </row>
    <row r="22" ht="27" spans="1:7">
      <c r="A22" s="9">
        <v>18</v>
      </c>
      <c r="B22" s="10" t="s">
        <v>41</v>
      </c>
      <c r="C22" s="15" t="s">
        <v>48</v>
      </c>
      <c r="D22" s="14" t="s">
        <v>49</v>
      </c>
      <c r="E22" s="16">
        <v>50000000</v>
      </c>
      <c r="F22" s="13" t="str">
        <f>INDEX([1]Sheet1!$O:$O,MATCH(D22,[1]Sheet1!$C:$C,0))</f>
        <v>审核得分为95分，评级为“优”。</v>
      </c>
      <c r="G22" s="7"/>
    </row>
    <row r="23" ht="27" spans="1:7">
      <c r="A23" s="9">
        <v>19</v>
      </c>
      <c r="B23" s="10" t="s">
        <v>41</v>
      </c>
      <c r="C23" s="15" t="s">
        <v>50</v>
      </c>
      <c r="D23" s="14" t="s">
        <v>51</v>
      </c>
      <c r="E23" s="16">
        <v>2227064300</v>
      </c>
      <c r="F23" s="13" t="str">
        <f>INDEX([1]Sheet1!$O:$O,MATCH(D23,[1]Sheet1!$C:$C,0))</f>
        <v>审核得分为100分，评级为“优”。</v>
      </c>
      <c r="G23" s="7"/>
    </row>
    <row r="24" ht="27" spans="1:7">
      <c r="A24" s="9">
        <v>20</v>
      </c>
      <c r="B24" s="10" t="s">
        <v>41</v>
      </c>
      <c r="C24" s="15" t="s">
        <v>52</v>
      </c>
      <c r="D24" s="14" t="s">
        <v>53</v>
      </c>
      <c r="E24" s="16">
        <v>13179200</v>
      </c>
      <c r="F24" s="13" t="str">
        <f>INDEX([1]Sheet1!$O:$O,MATCH(D24,[1]Sheet1!$C:$C,0))</f>
        <v>审核得分为80分，评级为“良”。</v>
      </c>
      <c r="G24" s="7"/>
    </row>
    <row r="25" ht="27" spans="1:7">
      <c r="A25" s="9">
        <v>21</v>
      </c>
      <c r="B25" s="10" t="s">
        <v>41</v>
      </c>
      <c r="C25" s="15" t="s">
        <v>54</v>
      </c>
      <c r="D25" s="14" t="s">
        <v>55</v>
      </c>
      <c r="E25" s="16">
        <v>2610000</v>
      </c>
      <c r="F25" s="13" t="str">
        <f>INDEX([1]Sheet1!$O:$O,MATCH(D25,[1]Sheet1!$C:$C,0))</f>
        <v>审核得分为92分，评级为“优”。</v>
      </c>
      <c r="G25" s="7"/>
    </row>
    <row r="26" ht="27" spans="1:7">
      <c r="A26" s="9">
        <v>22</v>
      </c>
      <c r="B26" s="10" t="s">
        <v>41</v>
      </c>
      <c r="C26" s="15" t="s">
        <v>56</v>
      </c>
      <c r="D26" s="14" t="s">
        <v>57</v>
      </c>
      <c r="E26" s="16">
        <v>3000000</v>
      </c>
      <c r="F26" s="13" t="str">
        <f>INDEX([1]Sheet1!$O:$O,MATCH(D26,[1]Sheet1!$C:$C,0))</f>
        <v>审核得分为78分，评级为“中”。</v>
      </c>
      <c r="G26" s="7"/>
    </row>
    <row r="27" ht="27" spans="1:7">
      <c r="A27" s="9">
        <v>23</v>
      </c>
      <c r="B27" s="10" t="s">
        <v>58</v>
      </c>
      <c r="C27" s="15" t="s">
        <v>59</v>
      </c>
      <c r="D27" s="14" t="s">
        <v>60</v>
      </c>
      <c r="E27" s="16">
        <v>3150000</v>
      </c>
      <c r="F27" s="13" t="str">
        <f>INDEX([1]Sheet1!$O:$O,MATCH(D27,[1]Sheet1!$C:$C,0))</f>
        <v>审核得分为96分，评级为“优”。</v>
      </c>
      <c r="G27" s="7"/>
    </row>
    <row r="28" ht="40.5" spans="1:7">
      <c r="A28" s="9">
        <v>24</v>
      </c>
      <c r="B28" s="10" t="s">
        <v>61</v>
      </c>
      <c r="C28" s="15" t="s">
        <v>62</v>
      </c>
      <c r="D28" s="14" t="s">
        <v>63</v>
      </c>
      <c r="E28" s="16">
        <v>520100</v>
      </c>
      <c r="F28" s="13" t="str">
        <f>INDEX([1]Sheet1!$O:$O,MATCH(D28,[1]Sheet1!$C:$C,0))</f>
        <v>审核得分为78.75分，评级为“中”。</v>
      </c>
      <c r="G28" s="7"/>
    </row>
    <row r="29" ht="27" spans="1:7">
      <c r="A29" s="9">
        <v>25</v>
      </c>
      <c r="B29" s="10" t="s">
        <v>64</v>
      </c>
      <c r="C29" s="15" t="s">
        <v>65</v>
      </c>
      <c r="D29" s="14" t="s">
        <v>66</v>
      </c>
      <c r="E29" s="16">
        <v>391379991</v>
      </c>
      <c r="F29" s="13" t="str">
        <f>INDEX([1]Sheet1!$O:$O,MATCH(D29,[1]Sheet1!$C:$C,0))</f>
        <v>审核得分为90分，评级为“优”。</v>
      </c>
      <c r="G29" s="7"/>
    </row>
    <row r="30" spans="1:1">
      <c r="A30" s="17"/>
    </row>
  </sheetData>
  <mergeCells count="2">
    <mergeCell ref="A2:G2"/>
    <mergeCell ref="A4:D4"/>
  </mergeCells>
  <pageMargins left="0.7" right="0.7" top="0.75" bottom="0.75" header="0.3" footer="0.3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吴哲强</cp:lastModifiedBy>
  <dcterms:created xsi:type="dcterms:W3CDTF">2006-09-16T00:00:00Z</dcterms:created>
  <dcterms:modified xsi:type="dcterms:W3CDTF">2023-03-20T02:52:35Z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E0811C962B5845FF8437E5215465249F</vt:lpwstr>
  </property>
  <property fmtid="{D5CDD505-2E9C-101B-9397-08002B2CF9AE}" pid="3" name="KSOProductBuildVer">
    <vt:lpwstr>2052-11.8.2.10393</vt:lpwstr>
  </property>
</Properties>
</file>